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9192" windowHeight="8700" activeTab="0"/>
  </bookViews>
  <sheets>
    <sheet name="CompteRésultat" sheetId="1" r:id="rId1"/>
    <sheet name="Feuil2" sheetId="2" r:id="rId2"/>
    <sheet name="Feuil3" sheetId="3" r:id="rId3"/>
  </sheets>
  <definedNames>
    <definedName name="_xlnm.Print_Area" localSheetId="0">'CompteRésultat'!$A$1:$L$75</definedName>
  </definedNames>
  <calcPr fullCalcOnLoad="1"/>
</workbook>
</file>

<file path=xl/sharedStrings.xml><?xml version="1.0" encoding="utf-8"?>
<sst xmlns="http://schemas.openxmlformats.org/spreadsheetml/2006/main" count="202" uniqueCount="120">
  <si>
    <t>Cotisations</t>
  </si>
  <si>
    <t>COMPTE DE CHARGES</t>
  </si>
  <si>
    <t>ACHATS</t>
  </si>
  <si>
    <t>TOTAL</t>
  </si>
  <si>
    <t>SERVICES EXTERIEURS</t>
  </si>
  <si>
    <t>Entretiens, réparations</t>
  </si>
  <si>
    <t>Assurances</t>
  </si>
  <si>
    <t>AUTRES SERVICES EXTERIEURS</t>
  </si>
  <si>
    <t>Services bancaires et assimilés</t>
  </si>
  <si>
    <t>CHARGES DE PERSONNEL</t>
  </si>
  <si>
    <t>RECETTES PROPRES</t>
  </si>
  <si>
    <t>SUBVENTIONS</t>
  </si>
  <si>
    <t>AUTRES PRODUITS</t>
  </si>
  <si>
    <t>Sponsoring</t>
  </si>
  <si>
    <t>PRODUITS FINANCIERS</t>
  </si>
  <si>
    <t>PRODUITS EXCEPTIONNELS</t>
  </si>
  <si>
    <t>DÉTAILS</t>
  </si>
  <si>
    <t>Déplacements</t>
  </si>
  <si>
    <t>CONTRIBUTION EN NATURE</t>
  </si>
  <si>
    <t>PRODUITS</t>
  </si>
  <si>
    <t>Location de matériel</t>
  </si>
  <si>
    <t xml:space="preserve">             TOTAL PRODUITS</t>
  </si>
  <si>
    <t xml:space="preserve">             TOTAL CHARGES</t>
  </si>
  <si>
    <t xml:space="preserve">             TOTAL GENERAL DES CHARGES</t>
  </si>
  <si>
    <t>CHARGES EXCEPTIONNELLES</t>
  </si>
  <si>
    <t>AUTRES CHARGES DE GESTION COURANTE</t>
  </si>
  <si>
    <t>Produits de manifestations except.</t>
  </si>
  <si>
    <t xml:space="preserve">             TOTAL GENERAL DES PRODUITS</t>
  </si>
  <si>
    <t>APPORT EN NATURE ET EN INDUSTRIE</t>
  </si>
  <si>
    <t>Bénévolat</t>
  </si>
  <si>
    <t>Dons</t>
  </si>
  <si>
    <t>Remise sur frais</t>
  </si>
  <si>
    <t>Actif immobilisé</t>
  </si>
  <si>
    <t>Actif circulant</t>
  </si>
  <si>
    <t>Dettes</t>
  </si>
  <si>
    <t>Total</t>
  </si>
  <si>
    <t>Sommes à percevoir</t>
  </si>
  <si>
    <t>Report à nouveau</t>
  </si>
  <si>
    <t>Insertion publicitaire</t>
  </si>
  <si>
    <t>Contributions bénévoles</t>
  </si>
  <si>
    <t>Etat</t>
  </si>
  <si>
    <t>Aide en nature VDL et autres</t>
  </si>
  <si>
    <t>Prestation Ville de Langres et autres</t>
  </si>
  <si>
    <t>Dons en nature</t>
  </si>
  <si>
    <t>Ventes d'encarts publicitaires</t>
  </si>
  <si>
    <t>(si matériel à amortir)</t>
  </si>
  <si>
    <t>Compte Courant</t>
  </si>
  <si>
    <t>Compte sur Livret</t>
  </si>
  <si>
    <t>XXX</t>
  </si>
  <si>
    <t>(les résultats des années précédentes)</t>
  </si>
  <si>
    <t>Honoraires</t>
  </si>
  <si>
    <t>Pénalités, amendes</t>
  </si>
  <si>
    <t>Charges patronales et salariales</t>
  </si>
  <si>
    <t>Fluides (eau, chauffage,….)</t>
  </si>
  <si>
    <t>Achats fournitures consommables</t>
  </si>
  <si>
    <t xml:space="preserve">Total </t>
  </si>
  <si>
    <t>Caisse</t>
  </si>
  <si>
    <t>Achat de petit matériel</t>
  </si>
  <si>
    <t>Divers (documentation, colloque,…)</t>
  </si>
  <si>
    <t>CHARGES FINANCIERES</t>
  </si>
  <si>
    <t>Créances</t>
  </si>
  <si>
    <t>Subv. à percevoir</t>
  </si>
  <si>
    <t xml:space="preserve">Résultat </t>
  </si>
  <si>
    <t>Subvention d'équipement</t>
  </si>
  <si>
    <t>Provision réglementaire</t>
  </si>
  <si>
    <t>Provision pour risque</t>
  </si>
  <si>
    <t>Charges const. à l'avance</t>
  </si>
  <si>
    <t>Parts sociales</t>
  </si>
  <si>
    <t>Emprunt</t>
  </si>
  <si>
    <t>Dettes fournisseurs</t>
  </si>
  <si>
    <t>Dettes fiscales/sociales</t>
  </si>
  <si>
    <t>Produits const. à l'avance</t>
  </si>
  <si>
    <t>Association YYY</t>
  </si>
  <si>
    <t>Ventes de produits finis</t>
  </si>
  <si>
    <t>Ventes de billetterie</t>
  </si>
  <si>
    <t xml:space="preserve">Autres ventes de prestations </t>
  </si>
  <si>
    <t>Mécénat</t>
  </si>
  <si>
    <t>Intérêts emprunts, escompte,…</t>
  </si>
  <si>
    <t>Charges exercices antérieurs</t>
  </si>
  <si>
    <t>Presta. Juridiques/Techniques</t>
  </si>
  <si>
    <t>Stocks</t>
  </si>
  <si>
    <t>Don exceptionnel à une association</t>
  </si>
  <si>
    <t>DOTATIONS AMORTISSEMENTS ET PROVISIONS</t>
  </si>
  <si>
    <t>Dotation aux amortissements</t>
  </si>
  <si>
    <t>IMPÔTS et TAXES</t>
  </si>
  <si>
    <t>Impôts et taxes sur les salaires</t>
  </si>
  <si>
    <t>Reprise sur amortissement</t>
  </si>
  <si>
    <t>Reprise sur provision</t>
  </si>
  <si>
    <t>REPRISE SUR AMORTISSEMENT ET PROVISION</t>
  </si>
  <si>
    <t>Prêt de salle/matériel VDL/autres</t>
  </si>
  <si>
    <t xml:space="preserve">Compte de résultat - Exercice 20XX du    /    /       au      /     /      </t>
  </si>
  <si>
    <t>Achat marchandises</t>
  </si>
  <si>
    <t>Achat de fournitures</t>
  </si>
  <si>
    <t>Achat de prestations de services</t>
  </si>
  <si>
    <t>Locations (salle, matériel…)</t>
  </si>
  <si>
    <t>Catalogues et imprimés (programmes…)</t>
  </si>
  <si>
    <t>Divers (dons courants…)</t>
  </si>
  <si>
    <t>Missions</t>
  </si>
  <si>
    <t>Réceptions</t>
  </si>
  <si>
    <t>Frais postaux et télécommunications</t>
  </si>
  <si>
    <t>Autres prestations de services</t>
  </si>
  <si>
    <t>Autres charges sociales</t>
  </si>
  <si>
    <t>Autres impôts et taxes (SACEM, SACD)</t>
  </si>
  <si>
    <t>Salaires (net)</t>
  </si>
  <si>
    <t>Droits d'auteur (notes d'auteur…)</t>
  </si>
  <si>
    <t>Ventes de marchandises (boissons, programmes…)</t>
  </si>
  <si>
    <t>Région</t>
  </si>
  <si>
    <t>Département</t>
  </si>
  <si>
    <t>Commune</t>
  </si>
  <si>
    <t>Établissements publics (EPCI…)</t>
  </si>
  <si>
    <t>Autres subventions</t>
  </si>
  <si>
    <t>Intérêts bancaires (livret…)</t>
  </si>
  <si>
    <t>Passif</t>
  </si>
  <si>
    <t>Actif</t>
  </si>
  <si>
    <t>BILAN</t>
  </si>
  <si>
    <t>(à reporter dans le bilan,  ligne 120)</t>
  </si>
  <si>
    <t>Résultat = Produits - Charges. Positif ou négatif</t>
  </si>
  <si>
    <t>Les cases bleues se rempliront automatiquement si vous remplacez les XXX par vos chiffres</t>
  </si>
  <si>
    <t>Le bilan est nécessairement équilibré : sinon, c'est qu'il vous manque des chiffres</t>
  </si>
  <si>
    <t>(voir ci-dessus)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</si>
</sst>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_-* #,##0.00\ [$€-1]_-;\-* #,##0.00\ [$€-1]_-;_-* &quot;-&quot;??\ [$€-1]_-;_-@_-"/>
    <numFmt numFmtId="168" formatCode="&quot;Vrai&quot;;&quot;Vrai&quot;;&quot;Faux&quot;"/>
    <numFmt numFmtId="169" formatCode="&quot;Actif&quot;;&quot;Actif&quot;;&quot;Inactif&quot;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57"/>
      <name val="Arial"/>
      <family val="0"/>
    </font>
    <font>
      <sz val="10"/>
      <color indexed="57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8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Continuous"/>
      <protection locked="0"/>
    </xf>
    <xf numFmtId="0" fontId="4" fillId="33" borderId="11" xfId="0" applyFont="1" applyFill="1" applyBorder="1" applyAlignment="1" applyProtection="1">
      <alignment horizontal="centerContinuous"/>
      <protection locked="0"/>
    </xf>
    <xf numFmtId="0" fontId="4" fillId="33" borderId="12" xfId="0" applyFont="1" applyFill="1" applyBorder="1" applyAlignment="1" applyProtection="1">
      <alignment horizontal="centerContinuous"/>
      <protection locked="0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66" fontId="4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6" xfId="0" applyFont="1" applyFill="1" applyBorder="1" applyAlignment="1" applyProtection="1">
      <alignment horizontal="left"/>
      <protection/>
    </xf>
    <xf numFmtId="0" fontId="6" fillId="33" borderId="16" xfId="0" applyFont="1" applyFill="1" applyBorder="1" applyAlignment="1">
      <alignment/>
    </xf>
    <xf numFmtId="0" fontId="6" fillId="33" borderId="15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7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6" fillId="33" borderId="19" xfId="0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0" fontId="6" fillId="33" borderId="20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/>
      <protection/>
    </xf>
    <xf numFmtId="0" fontId="6" fillId="33" borderId="21" xfId="0" applyFont="1" applyFill="1" applyBorder="1" applyAlignment="1">
      <alignment/>
    </xf>
    <xf numFmtId="166" fontId="4" fillId="33" borderId="21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4" fillId="33" borderId="0" xfId="0" applyFont="1" applyFill="1" applyBorder="1" applyAlignment="1" applyProtection="1">
      <alignment horizontal="left" vertical="center"/>
      <protection locked="0"/>
    </xf>
    <xf numFmtId="166" fontId="4" fillId="33" borderId="0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4" fontId="4" fillId="33" borderId="0" xfId="0" applyNumberFormat="1" applyFont="1" applyFill="1" applyBorder="1" applyAlignment="1" applyProtection="1">
      <alignment/>
      <protection locked="0"/>
    </xf>
    <xf numFmtId="166" fontId="4" fillId="34" borderId="0" xfId="0" applyNumberFormat="1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6" fillId="33" borderId="22" xfId="0" applyFont="1" applyFill="1" applyBorder="1" applyAlignment="1" applyProtection="1">
      <alignment horizontal="left"/>
      <protection/>
    </xf>
    <xf numFmtId="0" fontId="6" fillId="33" borderId="22" xfId="0" applyFont="1" applyFill="1" applyBorder="1" applyAlignment="1">
      <alignment/>
    </xf>
    <xf numFmtId="0" fontId="3" fillId="35" borderId="0" xfId="0" applyFont="1" applyFill="1" applyAlignment="1">
      <alignment horizontal="left"/>
    </xf>
    <xf numFmtId="0" fontId="6" fillId="35" borderId="0" xfId="0" applyFont="1" applyFill="1" applyBorder="1" applyAlignment="1" applyProtection="1">
      <alignment horizontal="left"/>
      <protection/>
    </xf>
    <xf numFmtId="166" fontId="4" fillId="35" borderId="0" xfId="0" applyNumberFormat="1" applyFont="1" applyFill="1" applyBorder="1" applyAlignment="1" applyProtection="1">
      <alignment/>
      <protection locked="0"/>
    </xf>
    <xf numFmtId="0" fontId="3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35" borderId="17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>
      <alignment horizontal="right"/>
    </xf>
    <xf numFmtId="0" fontId="5" fillId="35" borderId="17" xfId="0" applyFont="1" applyFill="1" applyBorder="1" applyAlignment="1">
      <alignment/>
    </xf>
    <xf numFmtId="166" fontId="6" fillId="35" borderId="23" xfId="0" applyNumberFormat="1" applyFont="1" applyFill="1" applyBorder="1" applyAlignment="1" applyProtection="1">
      <alignment/>
      <protection locked="0"/>
    </xf>
    <xf numFmtId="166" fontId="4" fillId="35" borderId="24" xfId="0" applyNumberFormat="1" applyFont="1" applyFill="1" applyBorder="1" applyAlignment="1" applyProtection="1">
      <alignment/>
      <protection locked="0"/>
    </xf>
    <xf numFmtId="166" fontId="6" fillId="35" borderId="24" xfId="0" applyNumberFormat="1" applyFont="1" applyFill="1" applyBorder="1" applyAlignment="1" applyProtection="1">
      <alignment/>
      <protection locked="0"/>
    </xf>
    <xf numFmtId="0" fontId="6" fillId="35" borderId="25" xfId="0" applyFont="1" applyFill="1" applyBorder="1" applyAlignment="1" applyProtection="1">
      <alignment horizontal="center"/>
      <protection/>
    </xf>
    <xf numFmtId="0" fontId="6" fillId="35" borderId="22" xfId="0" applyFont="1" applyFill="1" applyBorder="1" applyAlignment="1" applyProtection="1">
      <alignment horizontal="left"/>
      <protection/>
    </xf>
    <xf numFmtId="0" fontId="6" fillId="35" borderId="22" xfId="0" applyFont="1" applyFill="1" applyBorder="1" applyAlignment="1">
      <alignment/>
    </xf>
    <xf numFmtId="166" fontId="6" fillId="35" borderId="26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right"/>
    </xf>
    <xf numFmtId="2" fontId="2" fillId="0" borderId="2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34" borderId="17" xfId="0" applyFont="1" applyFill="1" applyBorder="1" applyAlignment="1" applyProtection="1">
      <alignment horizontal="left" vertical="center"/>
      <protection locked="0"/>
    </xf>
    <xf numFmtId="166" fontId="6" fillId="35" borderId="0" xfId="0" applyNumberFormat="1" applyFont="1" applyFill="1" applyBorder="1" applyAlignment="1" applyProtection="1">
      <alignment horizontal="right"/>
      <protection locked="0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horizontal="left" vertical="center"/>
      <protection locked="0"/>
    </xf>
    <xf numFmtId="166" fontId="4" fillId="33" borderId="22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166" fontId="4" fillId="33" borderId="0" xfId="0" applyNumberFormat="1" applyFont="1" applyFill="1" applyBorder="1" applyAlignment="1" applyProtection="1">
      <alignment horizontal="right"/>
      <protection locked="0"/>
    </xf>
    <xf numFmtId="166" fontId="6" fillId="33" borderId="0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Border="1" applyAlignment="1">
      <alignment horizontal="left"/>
    </xf>
    <xf numFmtId="0" fontId="4" fillId="33" borderId="17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/>
    </xf>
    <xf numFmtId="0" fontId="4" fillId="33" borderId="21" xfId="0" applyFont="1" applyFill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6" fillId="33" borderId="21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4" fillId="35" borderId="21" xfId="0" applyFont="1" applyFill="1" applyBorder="1" applyAlignment="1" applyProtection="1">
      <alignment horizontal="left"/>
      <protection/>
    </xf>
    <xf numFmtId="166" fontId="4" fillId="35" borderId="21" xfId="0" applyNumberFormat="1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4" borderId="11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4" fontId="6" fillId="33" borderId="0" xfId="46" applyFont="1" applyFill="1" applyBorder="1" applyAlignment="1">
      <alignment horizontal="left"/>
    </xf>
    <xf numFmtId="0" fontId="47" fillId="33" borderId="0" xfId="0" applyFont="1" applyFill="1" applyAlignment="1">
      <alignment/>
    </xf>
    <xf numFmtId="0" fontId="6" fillId="33" borderId="27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 horizontal="right"/>
    </xf>
    <xf numFmtId="0" fontId="6" fillId="33" borderId="28" xfId="0" applyFont="1" applyFill="1" applyBorder="1" applyAlignment="1" applyProtection="1">
      <alignment horizontal="center"/>
      <protection/>
    </xf>
    <xf numFmtId="0" fontId="6" fillId="33" borderId="29" xfId="0" applyFont="1" applyFill="1" applyBorder="1" applyAlignment="1" applyProtection="1">
      <alignment horizontal="center"/>
      <protection/>
    </xf>
    <xf numFmtId="0" fontId="4" fillId="33" borderId="30" xfId="0" applyFont="1" applyFill="1" applyBorder="1" applyAlignment="1">
      <alignment horizontal="center"/>
    </xf>
    <xf numFmtId="166" fontId="6" fillId="33" borderId="15" xfId="0" applyNumberFormat="1" applyFont="1" applyFill="1" applyBorder="1" applyAlignment="1" applyProtection="1">
      <alignment horizontal="right"/>
      <protection locked="0"/>
    </xf>
    <xf numFmtId="166" fontId="4" fillId="33" borderId="16" xfId="0" applyNumberFormat="1" applyFont="1" applyFill="1" applyBorder="1" applyAlignment="1" applyProtection="1">
      <alignment/>
      <protection locked="0"/>
    </xf>
    <xf numFmtId="166" fontId="6" fillId="33" borderId="22" xfId="0" applyNumberFormat="1" applyFont="1" applyFill="1" applyBorder="1" applyAlignment="1" applyProtection="1">
      <alignment horizontal="right"/>
      <protection locked="0"/>
    </xf>
    <xf numFmtId="0" fontId="6" fillId="35" borderId="21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>
      <alignment horizontal="center"/>
    </xf>
    <xf numFmtId="166" fontId="4" fillId="33" borderId="24" xfId="0" applyNumberFormat="1" applyFont="1" applyFill="1" applyBorder="1" applyAlignment="1" applyProtection="1">
      <alignment/>
      <protection locked="0"/>
    </xf>
    <xf numFmtId="166" fontId="6" fillId="33" borderId="23" xfId="0" applyNumberFormat="1" applyFont="1" applyFill="1" applyBorder="1" applyAlignment="1" applyProtection="1">
      <alignment/>
      <protection locked="0"/>
    </xf>
    <xf numFmtId="166" fontId="6" fillId="33" borderId="24" xfId="0" applyNumberFormat="1" applyFont="1" applyFill="1" applyBorder="1" applyAlignment="1" applyProtection="1">
      <alignment/>
      <protection locked="0"/>
    </xf>
    <xf numFmtId="166" fontId="6" fillId="33" borderId="26" xfId="0" applyNumberFormat="1" applyFont="1" applyFill="1" applyBorder="1" applyAlignment="1" applyProtection="1">
      <alignment/>
      <protection locked="0"/>
    </xf>
    <xf numFmtId="166" fontId="6" fillId="34" borderId="31" xfId="0" applyNumberFormat="1" applyFont="1" applyFill="1" applyBorder="1" applyAlignment="1" applyProtection="1">
      <alignment/>
      <protection locked="0"/>
    </xf>
    <xf numFmtId="0" fontId="5" fillId="33" borderId="24" xfId="0" applyFont="1" applyFill="1" applyBorder="1" applyAlignment="1">
      <alignment/>
    </xf>
    <xf numFmtId="0" fontId="0" fillId="0" borderId="24" xfId="0" applyBorder="1" applyAlignment="1">
      <alignment/>
    </xf>
    <xf numFmtId="0" fontId="5" fillId="33" borderId="26" xfId="0" applyFont="1" applyFill="1" applyBorder="1" applyAlignment="1">
      <alignment/>
    </xf>
    <xf numFmtId="166" fontId="4" fillId="34" borderId="24" xfId="0" applyNumberFormat="1" applyFont="1" applyFill="1" applyBorder="1" applyAlignment="1" applyProtection="1">
      <alignment vertical="center"/>
      <protection locked="0"/>
    </xf>
    <xf numFmtId="0" fontId="5" fillId="35" borderId="24" xfId="0" applyFont="1" applyFill="1" applyBorder="1" applyAlignment="1">
      <alignment/>
    </xf>
    <xf numFmtId="0" fontId="0" fillId="35" borderId="24" xfId="0" applyFill="1" applyBorder="1" applyAlignment="1">
      <alignment/>
    </xf>
    <xf numFmtId="166" fontId="4" fillId="6" borderId="31" xfId="0" applyNumberFormat="1" applyFont="1" applyFill="1" applyBorder="1" applyAlignment="1" applyProtection="1">
      <alignment/>
      <protection locked="0"/>
    </xf>
    <xf numFmtId="166" fontId="6" fillId="6" borderId="31" xfId="0" applyNumberFormat="1" applyFont="1" applyFill="1" applyBorder="1" applyAlignment="1" applyProtection="1">
      <alignment/>
      <protection locked="0"/>
    </xf>
    <xf numFmtId="166" fontId="4" fillId="6" borderId="26" xfId="0" applyNumberFormat="1" applyFont="1" applyFill="1" applyBorder="1" applyAlignment="1" applyProtection="1">
      <alignment/>
      <protection locked="0"/>
    </xf>
    <xf numFmtId="166" fontId="4" fillId="6" borderId="31" xfId="0" applyNumberFormat="1" applyFont="1" applyFill="1" applyBorder="1" applyAlignment="1" applyProtection="1">
      <alignment vertical="center"/>
      <protection locked="0"/>
    </xf>
    <xf numFmtId="166" fontId="4" fillId="6" borderId="26" xfId="0" applyNumberFormat="1" applyFont="1" applyFill="1" applyBorder="1" applyAlignment="1" applyProtection="1">
      <alignment vertical="center"/>
      <protection locked="0"/>
    </xf>
    <xf numFmtId="166" fontId="4" fillId="6" borderId="24" xfId="0" applyNumberFormat="1" applyFont="1" applyFill="1" applyBorder="1" applyAlignment="1" applyProtection="1">
      <alignment vertical="center"/>
      <protection locked="0"/>
    </xf>
    <xf numFmtId="0" fontId="5" fillId="6" borderId="2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7" fontId="5" fillId="6" borderId="31" xfId="0" applyNumberFormat="1" applyFont="1" applyFill="1" applyBorder="1" applyAlignment="1">
      <alignment/>
    </xf>
    <xf numFmtId="2" fontId="12" fillId="6" borderId="31" xfId="0" applyNumberFormat="1" applyFont="1" applyFill="1" applyBorder="1" applyAlignment="1">
      <alignment/>
    </xf>
    <xf numFmtId="2" fontId="2" fillId="6" borderId="31" xfId="0" applyNumberFormat="1" applyFont="1" applyFill="1" applyBorder="1" applyAlignment="1">
      <alignment/>
    </xf>
    <xf numFmtId="0" fontId="48" fillId="0" borderId="0" xfId="0" applyFont="1" applyAlignment="1">
      <alignment horizontal="center"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/>
    </xf>
    <xf numFmtId="2" fontId="4" fillId="6" borderId="3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6" borderId="33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6" fillId="0" borderId="0" xfId="0" applyFont="1" applyBorder="1" applyAlignment="1">
      <alignment/>
    </xf>
    <xf numFmtId="2" fontId="4" fillId="0" borderId="33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6" fillId="0" borderId="22" xfId="0" applyFont="1" applyBorder="1" applyAlignment="1">
      <alignment/>
    </xf>
    <xf numFmtId="2" fontId="4" fillId="0" borderId="34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6"/>
  <sheetViews>
    <sheetView tabSelected="1" view="pageBreakPreview" zoomScale="90" zoomScaleNormal="95" zoomScaleSheetLayoutView="90" zoomScalePageLayoutView="0" workbookViewId="0" topLeftCell="A34">
      <selection activeCell="L67" sqref="L67"/>
    </sheetView>
  </sheetViews>
  <sheetFormatPr defaultColWidth="11.421875" defaultRowHeight="12.75"/>
  <cols>
    <col min="1" max="1" width="5.8515625" style="0" customWidth="1"/>
    <col min="2" max="2" width="7.140625" style="0" customWidth="1"/>
    <col min="4" max="4" width="16.00390625" style="0" customWidth="1"/>
    <col min="5" max="5" width="16.28125" style="0" customWidth="1"/>
    <col min="6" max="6" width="10.7109375" style="0" customWidth="1"/>
    <col min="7" max="7" width="7.421875" style="0" customWidth="1"/>
    <col min="8" max="8" width="5.57421875" style="0" customWidth="1"/>
    <col min="9" max="9" width="28.7109375" style="0" bestFit="1" customWidth="1"/>
    <col min="10" max="10" width="12.8515625" style="0" customWidth="1"/>
    <col min="11" max="11" width="8.7109375" style="0" customWidth="1"/>
    <col min="12" max="12" width="13.140625" style="0" bestFit="1" customWidth="1"/>
    <col min="14" max="14" width="11.8515625" style="0" customWidth="1"/>
  </cols>
  <sheetData>
    <row r="1" ht="13.5" thickBot="1"/>
    <row r="2" spans="1:12" ht="13.5" thickBot="1">
      <c r="A2" s="118" t="s">
        <v>72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ht="13.5" thickBot="1">
      <c r="A3" s="115" t="s">
        <v>90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7"/>
    </row>
    <row r="4" spans="1:12" ht="12.75">
      <c r="A4" s="159" t="s">
        <v>117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3.5" thickBot="1">
      <c r="A6" s="5" t="s">
        <v>1</v>
      </c>
      <c r="B6" s="6"/>
      <c r="C6" s="6"/>
      <c r="D6" s="7"/>
      <c r="E6" s="135" t="s">
        <v>16</v>
      </c>
      <c r="F6" s="141" t="s">
        <v>3</v>
      </c>
      <c r="G6" s="123" t="s">
        <v>19</v>
      </c>
      <c r="H6" s="123"/>
      <c r="I6" s="123"/>
      <c r="J6" s="124"/>
      <c r="K6" s="8" t="s">
        <v>16</v>
      </c>
      <c r="L6" s="9" t="s">
        <v>3</v>
      </c>
    </row>
    <row r="7" spans="1:12" ht="13.5" thickBot="1">
      <c r="A7" s="38">
        <v>60</v>
      </c>
      <c r="B7" s="39" t="s">
        <v>2</v>
      </c>
      <c r="C7" s="40"/>
      <c r="D7" s="40"/>
      <c r="E7" s="41"/>
      <c r="F7" s="153">
        <f>SUM(E8:E13)</f>
        <v>0</v>
      </c>
      <c r="G7" s="97">
        <v>70</v>
      </c>
      <c r="H7" s="39" t="s">
        <v>10</v>
      </c>
      <c r="I7" s="40"/>
      <c r="J7" s="94"/>
      <c r="K7" s="41"/>
      <c r="L7" s="153">
        <f>SUM(K8:K14)</f>
        <v>0</v>
      </c>
    </row>
    <row r="8" spans="1:12" ht="12.75">
      <c r="A8" s="22"/>
      <c r="B8" s="13">
        <v>601</v>
      </c>
      <c r="C8" s="10" t="s">
        <v>92</v>
      </c>
      <c r="D8" s="10"/>
      <c r="E8" s="90" t="s">
        <v>48</v>
      </c>
      <c r="F8" s="142"/>
      <c r="G8" s="98"/>
      <c r="H8" s="13">
        <v>701</v>
      </c>
      <c r="I8" s="10" t="s">
        <v>73</v>
      </c>
      <c r="J8" s="10"/>
      <c r="K8" s="90" t="s">
        <v>48</v>
      </c>
      <c r="L8" s="147"/>
    </row>
    <row r="9" spans="1:12" ht="12.75">
      <c r="A9" s="22"/>
      <c r="B9" s="28">
        <v>6022</v>
      </c>
      <c r="C9" s="28" t="s">
        <v>54</v>
      </c>
      <c r="D9" s="28"/>
      <c r="E9" s="90" t="s">
        <v>48</v>
      </c>
      <c r="F9" s="142"/>
      <c r="G9" s="98"/>
      <c r="H9" s="13">
        <v>7061</v>
      </c>
      <c r="I9" s="10" t="s">
        <v>74</v>
      </c>
      <c r="J9" s="10"/>
      <c r="K9" s="90" t="s">
        <v>48</v>
      </c>
      <c r="L9" s="147"/>
    </row>
    <row r="10" spans="1:12" ht="12.75">
      <c r="A10" s="22"/>
      <c r="B10" s="13">
        <v>604</v>
      </c>
      <c r="C10" s="10" t="s">
        <v>93</v>
      </c>
      <c r="D10" s="10"/>
      <c r="E10" s="90" t="s">
        <v>48</v>
      </c>
      <c r="F10" s="142"/>
      <c r="G10" s="98"/>
      <c r="H10" s="93">
        <v>7062</v>
      </c>
      <c r="I10" s="78" t="s">
        <v>20</v>
      </c>
      <c r="J10" s="14"/>
      <c r="K10" s="90" t="s">
        <v>48</v>
      </c>
      <c r="L10" s="147"/>
    </row>
    <row r="11" spans="1:12" ht="12.75">
      <c r="A11" s="22"/>
      <c r="B11" s="28">
        <v>605</v>
      </c>
      <c r="C11" s="42" t="s">
        <v>57</v>
      </c>
      <c r="D11" s="47"/>
      <c r="E11" s="90" t="s">
        <v>48</v>
      </c>
      <c r="F11" s="142"/>
      <c r="G11" s="98"/>
      <c r="H11" s="13">
        <v>7063</v>
      </c>
      <c r="I11" s="10" t="s">
        <v>75</v>
      </c>
      <c r="J11" s="10"/>
      <c r="K11" s="90" t="s">
        <v>48</v>
      </c>
      <c r="L11" s="147"/>
    </row>
    <row r="12" spans="1:12" ht="12.75">
      <c r="A12" s="22"/>
      <c r="B12" s="13">
        <v>6061</v>
      </c>
      <c r="C12" s="10" t="s">
        <v>53</v>
      </c>
      <c r="D12" s="10"/>
      <c r="E12" s="90" t="s">
        <v>48</v>
      </c>
      <c r="F12" s="142"/>
      <c r="G12" s="98"/>
      <c r="H12" s="13">
        <v>707</v>
      </c>
      <c r="I12" s="10" t="s">
        <v>105</v>
      </c>
      <c r="J12" s="10"/>
      <c r="K12" s="90" t="s">
        <v>48</v>
      </c>
      <c r="L12" s="147"/>
    </row>
    <row r="13" spans="1:12" ht="13.5" thickBot="1">
      <c r="A13" s="22"/>
      <c r="B13" s="13">
        <v>607</v>
      </c>
      <c r="C13" s="15" t="s">
        <v>91</v>
      </c>
      <c r="D13" s="15"/>
      <c r="E13" s="136" t="s">
        <v>48</v>
      </c>
      <c r="F13" s="142"/>
      <c r="G13" s="98"/>
      <c r="H13" s="13">
        <v>7078</v>
      </c>
      <c r="I13" s="10" t="s">
        <v>44</v>
      </c>
      <c r="J13" s="10"/>
      <c r="K13" s="90" t="s">
        <v>48</v>
      </c>
      <c r="L13" s="147"/>
    </row>
    <row r="14" spans="1:12" ht="13.5" thickBot="1">
      <c r="A14" s="23">
        <v>61</v>
      </c>
      <c r="B14" s="16" t="s">
        <v>4</v>
      </c>
      <c r="C14" s="10"/>
      <c r="D14" s="12"/>
      <c r="E14" s="11"/>
      <c r="F14" s="153">
        <f>SUM(E15:E18)</f>
        <v>0</v>
      </c>
      <c r="G14" s="99"/>
      <c r="H14" s="18">
        <v>709</v>
      </c>
      <c r="I14" s="15" t="s">
        <v>13</v>
      </c>
      <c r="J14" s="15"/>
      <c r="K14" s="136" t="s">
        <v>48</v>
      </c>
      <c r="L14" s="147"/>
    </row>
    <row r="15" spans="1:12" ht="13.5" thickBot="1">
      <c r="A15" s="22"/>
      <c r="B15" s="13">
        <v>613</v>
      </c>
      <c r="C15" s="10" t="s">
        <v>94</v>
      </c>
      <c r="D15" s="10"/>
      <c r="E15" s="90" t="s">
        <v>48</v>
      </c>
      <c r="F15" s="143"/>
      <c r="G15" s="98">
        <v>74</v>
      </c>
      <c r="H15" s="19" t="s">
        <v>11</v>
      </c>
      <c r="I15" s="10"/>
      <c r="J15" s="12"/>
      <c r="K15" s="11"/>
      <c r="L15" s="153">
        <f>SUM(K16:K22)</f>
        <v>0</v>
      </c>
    </row>
    <row r="16" spans="1:12" ht="12.75">
      <c r="A16" s="22"/>
      <c r="B16" s="13">
        <v>61561</v>
      </c>
      <c r="C16" s="10" t="s">
        <v>5</v>
      </c>
      <c r="D16" s="10"/>
      <c r="E16" s="90" t="s">
        <v>48</v>
      </c>
      <c r="F16" s="144"/>
      <c r="G16" s="14"/>
      <c r="H16" s="13">
        <v>7411</v>
      </c>
      <c r="I16" s="10" t="s">
        <v>40</v>
      </c>
      <c r="J16" s="14"/>
      <c r="K16" s="90" t="s">
        <v>48</v>
      </c>
      <c r="L16" s="147"/>
    </row>
    <row r="17" spans="1:12" ht="12.75">
      <c r="A17" s="22"/>
      <c r="B17" s="13">
        <v>616</v>
      </c>
      <c r="C17" s="10" t="s">
        <v>6</v>
      </c>
      <c r="D17" s="10"/>
      <c r="E17" s="90" t="s">
        <v>48</v>
      </c>
      <c r="F17" s="144"/>
      <c r="G17" s="14"/>
      <c r="H17" s="13"/>
      <c r="I17" s="10"/>
      <c r="J17" s="14"/>
      <c r="K17" s="90" t="s">
        <v>48</v>
      </c>
      <c r="L17" s="147"/>
    </row>
    <row r="18" spans="1:12" ht="13.5" thickBot="1">
      <c r="A18" s="22"/>
      <c r="B18" s="13">
        <v>618</v>
      </c>
      <c r="C18" s="10" t="s">
        <v>58</v>
      </c>
      <c r="D18" s="15"/>
      <c r="E18" s="136" t="s">
        <v>48</v>
      </c>
      <c r="F18" s="145"/>
      <c r="G18" s="98"/>
      <c r="H18" s="13">
        <v>74121</v>
      </c>
      <c r="I18" s="10" t="s">
        <v>106</v>
      </c>
      <c r="J18" s="10"/>
      <c r="K18" s="90" t="s">
        <v>48</v>
      </c>
      <c r="L18" s="147"/>
    </row>
    <row r="19" spans="1:12" ht="13.5" thickBot="1">
      <c r="A19" s="23">
        <v>62</v>
      </c>
      <c r="B19" s="16" t="s">
        <v>7</v>
      </c>
      <c r="C19" s="17"/>
      <c r="D19" s="12"/>
      <c r="E19" s="11"/>
      <c r="F19" s="153">
        <f>SUM(E20:E29)</f>
        <v>0</v>
      </c>
      <c r="G19" s="98"/>
      <c r="H19" s="13">
        <v>7413</v>
      </c>
      <c r="I19" s="10" t="s">
        <v>107</v>
      </c>
      <c r="J19" s="10"/>
      <c r="K19" s="90" t="s">
        <v>48</v>
      </c>
      <c r="L19" s="147"/>
    </row>
    <row r="20" spans="1:12" ht="12.75">
      <c r="A20" s="22"/>
      <c r="B20" s="13">
        <v>622</v>
      </c>
      <c r="C20" s="10" t="s">
        <v>50</v>
      </c>
      <c r="D20" s="10"/>
      <c r="E20" s="90" t="s">
        <v>48</v>
      </c>
      <c r="F20" s="144"/>
      <c r="G20" s="98"/>
      <c r="H20" s="13">
        <v>74141</v>
      </c>
      <c r="I20" s="10" t="s">
        <v>108</v>
      </c>
      <c r="J20" s="10"/>
      <c r="K20" s="90" t="s">
        <v>48</v>
      </c>
      <c r="L20" s="147"/>
    </row>
    <row r="21" spans="1:12" ht="12.75">
      <c r="A21" s="22"/>
      <c r="B21" s="13">
        <v>623</v>
      </c>
      <c r="C21" s="10" t="s">
        <v>38</v>
      </c>
      <c r="D21" s="10"/>
      <c r="E21" s="90" t="s">
        <v>48</v>
      </c>
      <c r="F21" s="144"/>
      <c r="G21" s="98"/>
      <c r="H21" s="13">
        <v>742</v>
      </c>
      <c r="I21" s="10" t="s">
        <v>109</v>
      </c>
      <c r="J21" s="10"/>
      <c r="K21" s="90" t="s">
        <v>48</v>
      </c>
      <c r="L21" s="147"/>
    </row>
    <row r="22" spans="1:12" ht="13.5" thickBot="1">
      <c r="A22" s="22"/>
      <c r="B22" s="13">
        <v>6236</v>
      </c>
      <c r="C22" s="10" t="s">
        <v>95</v>
      </c>
      <c r="D22" s="10"/>
      <c r="E22" s="90" t="s">
        <v>48</v>
      </c>
      <c r="F22" s="144"/>
      <c r="G22" s="99"/>
      <c r="H22" s="95"/>
      <c r="I22" s="96" t="s">
        <v>110</v>
      </c>
      <c r="J22" s="96"/>
      <c r="K22" s="136" t="s">
        <v>48</v>
      </c>
      <c r="L22" s="147"/>
    </row>
    <row r="23" spans="1:12" ht="13.5" thickBot="1">
      <c r="A23" s="22"/>
      <c r="B23" s="13">
        <v>6238</v>
      </c>
      <c r="C23" s="10" t="s">
        <v>96</v>
      </c>
      <c r="D23" s="10"/>
      <c r="E23" s="90" t="s">
        <v>48</v>
      </c>
      <c r="F23" s="144"/>
      <c r="G23" s="98">
        <v>75</v>
      </c>
      <c r="H23" s="19" t="s">
        <v>12</v>
      </c>
      <c r="I23" s="19"/>
      <c r="J23" s="12"/>
      <c r="K23" s="11"/>
      <c r="L23" s="153">
        <f>SUM(K24:K27)</f>
        <v>0</v>
      </c>
    </row>
    <row r="24" spans="1:12" ht="12.75">
      <c r="A24" s="22"/>
      <c r="B24" s="13">
        <v>6251</v>
      </c>
      <c r="C24" s="10" t="s">
        <v>17</v>
      </c>
      <c r="D24" s="10"/>
      <c r="E24" s="90" t="s">
        <v>48</v>
      </c>
      <c r="F24" s="144"/>
      <c r="G24" s="98"/>
      <c r="H24" s="28">
        <v>754</v>
      </c>
      <c r="I24" s="42" t="s">
        <v>30</v>
      </c>
      <c r="J24" s="42"/>
      <c r="K24" s="90" t="s">
        <v>48</v>
      </c>
      <c r="L24" s="147"/>
    </row>
    <row r="25" spans="1:12" ht="12.75">
      <c r="A25" s="22"/>
      <c r="B25" s="13">
        <v>6256</v>
      </c>
      <c r="C25" s="10" t="s">
        <v>97</v>
      </c>
      <c r="D25" s="10"/>
      <c r="E25" s="90" t="s">
        <v>48</v>
      </c>
      <c r="F25" s="144"/>
      <c r="G25" s="98"/>
      <c r="H25" s="13">
        <v>7561</v>
      </c>
      <c r="I25" s="10" t="s">
        <v>0</v>
      </c>
      <c r="J25" s="10"/>
      <c r="K25" s="90" t="s">
        <v>48</v>
      </c>
      <c r="L25" s="147"/>
    </row>
    <row r="26" spans="1:12" ht="12.75">
      <c r="A26" s="22"/>
      <c r="B26" s="13">
        <v>6257</v>
      </c>
      <c r="C26" s="10" t="s">
        <v>98</v>
      </c>
      <c r="D26" s="10"/>
      <c r="E26" s="90" t="s">
        <v>48</v>
      </c>
      <c r="F26" s="144"/>
      <c r="G26" s="47"/>
      <c r="H26" s="28">
        <v>7581</v>
      </c>
      <c r="I26" s="42" t="s">
        <v>76</v>
      </c>
      <c r="J26" s="47"/>
      <c r="K26" s="90" t="s">
        <v>48</v>
      </c>
      <c r="L26" s="148"/>
    </row>
    <row r="27" spans="1:12" ht="13.5" thickBot="1">
      <c r="A27" s="22"/>
      <c r="B27" s="13">
        <v>626</v>
      </c>
      <c r="C27" s="10" t="s">
        <v>99</v>
      </c>
      <c r="D27" s="10"/>
      <c r="E27" s="90" t="s">
        <v>48</v>
      </c>
      <c r="F27" s="144"/>
      <c r="G27" s="82"/>
      <c r="H27" s="91">
        <v>7586</v>
      </c>
      <c r="I27" s="82" t="s">
        <v>39</v>
      </c>
      <c r="J27" s="82"/>
      <c r="K27" s="136" t="s">
        <v>48</v>
      </c>
      <c r="L27" s="148"/>
    </row>
    <row r="28" spans="1:12" ht="13.5" thickBot="1">
      <c r="A28" s="22"/>
      <c r="B28" s="13">
        <v>627</v>
      </c>
      <c r="C28" s="10" t="s">
        <v>8</v>
      </c>
      <c r="D28" s="10"/>
      <c r="E28" s="90" t="s">
        <v>48</v>
      </c>
      <c r="F28" s="144"/>
      <c r="G28" s="98">
        <v>76</v>
      </c>
      <c r="H28" s="19" t="s">
        <v>14</v>
      </c>
      <c r="I28" s="10"/>
      <c r="J28" s="12"/>
      <c r="K28" s="11"/>
      <c r="L28" s="153">
        <f>SUM(K29:K30)</f>
        <v>0</v>
      </c>
    </row>
    <row r="29" spans="1:12" ht="13.5" thickBot="1">
      <c r="A29" s="22"/>
      <c r="B29" s="13">
        <v>628</v>
      </c>
      <c r="C29" s="129" t="s">
        <v>100</v>
      </c>
      <c r="D29" s="129"/>
      <c r="E29" s="90" t="s">
        <v>48</v>
      </c>
      <c r="F29" s="144"/>
      <c r="G29" s="98"/>
      <c r="H29" s="13">
        <v>7601</v>
      </c>
      <c r="I29" s="10" t="s">
        <v>111</v>
      </c>
      <c r="J29" s="10"/>
      <c r="K29" s="90" t="s">
        <v>48</v>
      </c>
      <c r="L29" s="147"/>
    </row>
    <row r="30" spans="1:12" ht="13.5" thickBot="1">
      <c r="A30" s="22">
        <v>63</v>
      </c>
      <c r="B30" s="47"/>
      <c r="C30" s="25" t="s">
        <v>84</v>
      </c>
      <c r="D30" s="47"/>
      <c r="E30" s="90"/>
      <c r="F30" s="154">
        <f>SUM(E31:E32)</f>
        <v>0</v>
      </c>
      <c r="G30" s="31"/>
      <c r="H30" s="91">
        <v>768</v>
      </c>
      <c r="I30" s="82" t="s">
        <v>31</v>
      </c>
      <c r="J30" s="31"/>
      <c r="K30" s="136" t="s">
        <v>48</v>
      </c>
      <c r="L30" s="148"/>
    </row>
    <row r="31" spans="1:12" ht="13.5" thickBot="1">
      <c r="A31" s="22"/>
      <c r="B31" s="13">
        <v>631</v>
      </c>
      <c r="C31" s="10" t="s">
        <v>85</v>
      </c>
      <c r="D31" s="47"/>
      <c r="E31" s="90" t="s">
        <v>48</v>
      </c>
      <c r="F31" s="144"/>
      <c r="G31" s="98">
        <v>77</v>
      </c>
      <c r="H31" s="19" t="s">
        <v>15</v>
      </c>
      <c r="I31" s="10"/>
      <c r="J31" s="12"/>
      <c r="K31" s="11"/>
      <c r="L31" s="153">
        <f>SUM(K32)</f>
        <v>0</v>
      </c>
    </row>
    <row r="32" spans="1:12" ht="13.5" thickBot="1">
      <c r="A32" s="22"/>
      <c r="B32" s="28">
        <v>637</v>
      </c>
      <c r="C32" s="10" t="s">
        <v>102</v>
      </c>
      <c r="D32" s="47"/>
      <c r="E32" s="90" t="s">
        <v>48</v>
      </c>
      <c r="F32" s="144"/>
      <c r="G32" s="99"/>
      <c r="H32" s="18">
        <v>7702</v>
      </c>
      <c r="I32" s="15" t="s">
        <v>26</v>
      </c>
      <c r="J32" s="15"/>
      <c r="K32" s="136" t="s">
        <v>48</v>
      </c>
      <c r="L32" s="142"/>
    </row>
    <row r="33" spans="1:12" ht="13.5" thickBot="1">
      <c r="A33" s="131">
        <v>64</v>
      </c>
      <c r="B33" s="16" t="s">
        <v>9</v>
      </c>
      <c r="C33" s="17"/>
      <c r="D33" s="132"/>
      <c r="E33" s="137"/>
      <c r="F33" s="153">
        <f>SUM(E34:E36)</f>
        <v>0</v>
      </c>
      <c r="G33" s="98">
        <v>78</v>
      </c>
      <c r="H33" s="19" t="s">
        <v>88</v>
      </c>
      <c r="I33" s="10"/>
      <c r="J33" s="12"/>
      <c r="K33" s="11"/>
      <c r="L33" s="153">
        <f>SUM(K34:K35)</f>
        <v>0</v>
      </c>
    </row>
    <row r="34" spans="1:12" ht="12.75">
      <c r="A34" s="133"/>
      <c r="B34" s="13">
        <v>641</v>
      </c>
      <c r="C34" s="10" t="s">
        <v>103</v>
      </c>
      <c r="D34" s="10"/>
      <c r="E34" s="90" t="s">
        <v>48</v>
      </c>
      <c r="F34" s="144"/>
      <c r="G34" s="98"/>
      <c r="H34" s="13">
        <v>781</v>
      </c>
      <c r="I34" s="10" t="s">
        <v>86</v>
      </c>
      <c r="J34" s="12"/>
      <c r="K34" s="90" t="s">
        <v>48</v>
      </c>
      <c r="L34" s="142"/>
    </row>
    <row r="35" spans="1:12" ht="13.5" thickBot="1">
      <c r="A35" s="133"/>
      <c r="B35" s="13">
        <v>645</v>
      </c>
      <c r="C35" s="10" t="s">
        <v>52</v>
      </c>
      <c r="D35" s="10"/>
      <c r="E35" s="90" t="s">
        <v>48</v>
      </c>
      <c r="F35" s="144"/>
      <c r="G35" s="100"/>
      <c r="H35" s="56">
        <v>786</v>
      </c>
      <c r="I35" s="57" t="s">
        <v>87</v>
      </c>
      <c r="J35" s="57"/>
      <c r="K35" s="138" t="s">
        <v>48</v>
      </c>
      <c r="L35" s="149"/>
    </row>
    <row r="36" spans="1:12" ht="13.5" thickBot="1">
      <c r="A36" s="134"/>
      <c r="B36" s="18">
        <v>647</v>
      </c>
      <c r="C36" s="15" t="s">
        <v>101</v>
      </c>
      <c r="D36" s="15"/>
      <c r="E36" s="136" t="s">
        <v>48</v>
      </c>
      <c r="F36" s="144"/>
      <c r="G36" s="49" t="s">
        <v>21</v>
      </c>
      <c r="H36" s="92"/>
      <c r="I36" s="49"/>
      <c r="J36" s="49"/>
      <c r="K36" s="50"/>
      <c r="L36" s="158">
        <f>SUM(L7,L15,L23,L28,L31,L33)</f>
        <v>0</v>
      </c>
    </row>
    <row r="37" spans="1:12" ht="13.5" thickBot="1">
      <c r="A37" s="22">
        <v>65</v>
      </c>
      <c r="B37" s="19" t="s">
        <v>25</v>
      </c>
      <c r="C37" s="25"/>
      <c r="D37" s="25"/>
      <c r="E37" s="24"/>
      <c r="F37" s="154">
        <f>SUM(E38)</f>
        <v>0</v>
      </c>
      <c r="G37" s="54"/>
      <c r="H37" s="83"/>
      <c r="I37" s="54"/>
      <c r="J37" s="54"/>
      <c r="K37" s="53"/>
      <c r="L37" s="150"/>
    </row>
    <row r="38" spans="1:14" ht="13.5" thickBot="1">
      <c r="A38" s="26"/>
      <c r="B38" s="18">
        <v>651</v>
      </c>
      <c r="C38" s="15" t="s">
        <v>104</v>
      </c>
      <c r="D38" s="15"/>
      <c r="E38" s="136" t="s">
        <v>48</v>
      </c>
      <c r="F38" s="144"/>
      <c r="G38" s="139">
        <v>87</v>
      </c>
      <c r="H38" s="107" t="s">
        <v>28</v>
      </c>
      <c r="I38" s="107"/>
      <c r="J38" s="107"/>
      <c r="K38" s="108"/>
      <c r="L38" s="153">
        <f>SUM(K39:K41)</f>
        <v>0</v>
      </c>
      <c r="N38" s="29"/>
    </row>
    <row r="39" spans="1:12" ht="13.5" thickBot="1">
      <c r="A39" s="22">
        <v>66</v>
      </c>
      <c r="B39" s="19" t="s">
        <v>59</v>
      </c>
      <c r="C39" s="10"/>
      <c r="D39" s="10"/>
      <c r="E39" s="24"/>
      <c r="F39" s="154">
        <f>SUM(E40)</f>
        <v>0</v>
      </c>
      <c r="G39" s="140"/>
      <c r="H39" s="106">
        <v>870</v>
      </c>
      <c r="I39" s="63" t="s">
        <v>29</v>
      </c>
      <c r="J39" s="62"/>
      <c r="K39" s="84" t="s">
        <v>48</v>
      </c>
      <c r="L39" s="151"/>
    </row>
    <row r="40" spans="1:12" ht="13.5" thickBot="1">
      <c r="A40" s="26"/>
      <c r="B40" s="18">
        <v>661</v>
      </c>
      <c r="C40" s="15" t="s">
        <v>77</v>
      </c>
      <c r="D40" s="15"/>
      <c r="E40" s="136" t="s">
        <v>48</v>
      </c>
      <c r="F40" s="144"/>
      <c r="G40" s="140"/>
      <c r="H40" s="59">
        <v>871</v>
      </c>
      <c r="I40" s="62" t="s">
        <v>42</v>
      </c>
      <c r="J40" s="63"/>
      <c r="K40" s="84" t="s">
        <v>48</v>
      </c>
      <c r="L40" s="151"/>
    </row>
    <row r="41" spans="1:12" ht="13.5" thickBot="1">
      <c r="A41" s="22">
        <v>67</v>
      </c>
      <c r="B41" s="19" t="s">
        <v>24</v>
      </c>
      <c r="C41" s="10"/>
      <c r="D41" s="12"/>
      <c r="E41" s="11"/>
      <c r="F41" s="154">
        <f>SUM(E42:E44)</f>
        <v>0</v>
      </c>
      <c r="G41" s="64"/>
      <c r="H41" s="105">
        <v>875</v>
      </c>
      <c r="I41" s="63" t="s">
        <v>43</v>
      </c>
      <c r="J41" s="64"/>
      <c r="K41" s="84" t="s">
        <v>48</v>
      </c>
      <c r="L41" s="152"/>
    </row>
    <row r="42" spans="1:12" ht="13.5" thickBot="1">
      <c r="A42" s="22"/>
      <c r="B42" s="13">
        <v>671</v>
      </c>
      <c r="C42" s="10" t="s">
        <v>51</v>
      </c>
      <c r="D42" s="10"/>
      <c r="E42" s="90" t="s">
        <v>48</v>
      </c>
      <c r="F42" s="144"/>
      <c r="G42" s="86" t="s">
        <v>27</v>
      </c>
      <c r="H42" s="85"/>
      <c r="I42" s="86"/>
      <c r="J42" s="86"/>
      <c r="K42" s="87"/>
      <c r="L42" s="157">
        <f>SUM(L36,L38)</f>
        <v>0</v>
      </c>
    </row>
    <row r="43" spans="1:12" ht="12.75">
      <c r="A43" s="22"/>
      <c r="B43" s="13">
        <v>6713</v>
      </c>
      <c r="C43" s="10" t="s">
        <v>81</v>
      </c>
      <c r="D43" s="10"/>
      <c r="E43" s="90" t="s">
        <v>48</v>
      </c>
      <c r="F43" s="144"/>
      <c r="G43" s="2"/>
      <c r="H43" s="79"/>
      <c r="I43" s="79"/>
      <c r="J43" s="79"/>
      <c r="K43" s="79"/>
      <c r="L43" s="79"/>
    </row>
    <row r="44" spans="1:12" ht="13.5" thickBot="1">
      <c r="A44" s="26"/>
      <c r="B44" s="18">
        <v>678</v>
      </c>
      <c r="C44" s="15" t="s">
        <v>78</v>
      </c>
      <c r="D44" s="15"/>
      <c r="E44" s="136" t="s">
        <v>48</v>
      </c>
      <c r="F44" s="144"/>
      <c r="G44" s="2"/>
      <c r="H44" s="55"/>
      <c r="I44" s="51"/>
      <c r="J44" s="51"/>
      <c r="K44" s="52"/>
      <c r="L44" s="20"/>
    </row>
    <row r="45" spans="1:6" ht="13.5" thickBot="1">
      <c r="A45" s="22">
        <v>68</v>
      </c>
      <c r="B45" s="19" t="s">
        <v>82</v>
      </c>
      <c r="C45" s="25"/>
      <c r="D45" s="25"/>
      <c r="E45" s="89"/>
      <c r="F45" s="154">
        <f>SUM(E46:E47)</f>
        <v>0</v>
      </c>
    </row>
    <row r="46" spans="1:6" ht="12.75">
      <c r="A46" s="22"/>
      <c r="B46" s="13">
        <v>6811</v>
      </c>
      <c r="C46" s="10" t="s">
        <v>83</v>
      </c>
      <c r="D46" s="10"/>
      <c r="E46" s="90" t="s">
        <v>48</v>
      </c>
      <c r="F46" s="144"/>
    </row>
    <row r="47" spans="1:6" ht="13.5" thickBot="1">
      <c r="A47" s="101"/>
      <c r="B47" s="56">
        <v>6812</v>
      </c>
      <c r="C47" s="57" t="s">
        <v>65</v>
      </c>
      <c r="D47" s="57"/>
      <c r="E47" s="138" t="s">
        <v>48</v>
      </c>
      <c r="F47" s="145"/>
    </row>
    <row r="48" spans="1:6" ht="13.5" thickBot="1">
      <c r="A48" s="121" t="s">
        <v>22</v>
      </c>
      <c r="B48" s="122"/>
      <c r="C48" s="122"/>
      <c r="D48" s="122"/>
      <c r="E48" s="122"/>
      <c r="F48" s="154">
        <f>SUM(F7,F14,F19,F33,F37,F39,F41,F45)</f>
        <v>0</v>
      </c>
    </row>
    <row r="49" spans="1:6" ht="13.5" thickBot="1">
      <c r="A49" s="109"/>
      <c r="B49" s="110"/>
      <c r="C49" s="110"/>
      <c r="D49" s="110"/>
      <c r="E49" s="110"/>
      <c r="F49" s="146"/>
    </row>
    <row r="50" spans="1:6" ht="13.5" thickBot="1">
      <c r="A50" s="65">
        <v>86</v>
      </c>
      <c r="B50" s="66" t="s">
        <v>18</v>
      </c>
      <c r="C50" s="67"/>
      <c r="D50" s="68"/>
      <c r="E50" s="60"/>
      <c r="F50" s="155">
        <f>SUM(E51:E54)</f>
        <v>0</v>
      </c>
    </row>
    <row r="51" spans="1:6" ht="13.5" thickBot="1">
      <c r="A51" s="69"/>
      <c r="B51" s="58">
        <v>860</v>
      </c>
      <c r="C51" s="61" t="s">
        <v>41</v>
      </c>
      <c r="D51" s="61"/>
      <c r="E51" s="84" t="s">
        <v>48</v>
      </c>
      <c r="F51" s="70"/>
    </row>
    <row r="52" spans="1:12" ht="13.5" thickBot="1">
      <c r="A52" s="69"/>
      <c r="B52" s="59">
        <v>861</v>
      </c>
      <c r="C52" s="62" t="s">
        <v>89</v>
      </c>
      <c r="D52" s="62"/>
      <c r="E52" s="84" t="s">
        <v>48</v>
      </c>
      <c r="F52" s="71"/>
      <c r="G52" s="21"/>
      <c r="H52" s="160"/>
      <c r="I52" s="125" t="s">
        <v>116</v>
      </c>
      <c r="J52" s="126"/>
      <c r="K52" s="127"/>
      <c r="L52" s="161">
        <f>L42-F55</f>
        <v>0</v>
      </c>
    </row>
    <row r="53" spans="1:12" s="4" customFormat="1" ht="12.75">
      <c r="A53" s="65"/>
      <c r="B53" s="59">
        <v>862</v>
      </c>
      <c r="C53" s="62" t="s">
        <v>79</v>
      </c>
      <c r="D53" s="62"/>
      <c r="E53" s="84" t="s">
        <v>48</v>
      </c>
      <c r="F53" s="72"/>
      <c r="G53" s="21"/>
      <c r="H53" s="21"/>
      <c r="I53" s="130" t="s">
        <v>115</v>
      </c>
      <c r="J53" s="21"/>
      <c r="K53" s="21"/>
      <c r="L53" s="20"/>
    </row>
    <row r="54" spans="1:12" s="4" customFormat="1" ht="13.5" thickBot="1">
      <c r="A54" s="73"/>
      <c r="B54" s="74">
        <v>864</v>
      </c>
      <c r="C54" s="75" t="s">
        <v>29</v>
      </c>
      <c r="D54" s="75"/>
      <c r="E54" s="84" t="s">
        <v>48</v>
      </c>
      <c r="F54" s="76"/>
      <c r="G54" s="21"/>
      <c r="H54" s="21"/>
      <c r="I54" s="21"/>
      <c r="J54" s="21"/>
      <c r="K54" s="21"/>
      <c r="L54" s="20"/>
    </row>
    <row r="55" spans="1:12" ht="13.5" thickBot="1">
      <c r="A55" s="121" t="s">
        <v>23</v>
      </c>
      <c r="B55" s="122"/>
      <c r="C55" s="122"/>
      <c r="D55" s="122"/>
      <c r="E55" s="122"/>
      <c r="F55" s="156">
        <f>SUM(F48,F50)</f>
        <v>0</v>
      </c>
      <c r="G55" s="21"/>
      <c r="H55" s="21"/>
      <c r="I55" s="21"/>
      <c r="J55" s="21"/>
      <c r="K55" s="21"/>
      <c r="L55" s="20"/>
    </row>
    <row r="56" spans="1:12" ht="12.75">
      <c r="A56" s="49"/>
      <c r="B56" s="49"/>
      <c r="C56" s="49"/>
      <c r="D56" s="49"/>
      <c r="E56" s="49"/>
      <c r="F56" s="50"/>
      <c r="G56" s="21"/>
      <c r="H56" s="21"/>
      <c r="I56" s="21"/>
      <c r="J56" s="21"/>
      <c r="K56" s="21"/>
      <c r="L56" s="20"/>
    </row>
    <row r="57" spans="1:12" ht="12.75">
      <c r="A57" s="49"/>
      <c r="B57" s="49"/>
      <c r="C57" s="88"/>
      <c r="D57" s="49"/>
      <c r="E57" s="49"/>
      <c r="F57" s="50"/>
      <c r="G57" s="21"/>
      <c r="H57" s="21"/>
      <c r="I57" s="21"/>
      <c r="J57" s="21"/>
      <c r="K57" s="21"/>
      <c r="L57" s="20"/>
    </row>
    <row r="58" spans="1:12" ht="13.5" thickBot="1">
      <c r="A58" s="49"/>
      <c r="B58" s="49"/>
      <c r="C58" s="49"/>
      <c r="D58" s="49"/>
      <c r="E58" s="49"/>
      <c r="F58" s="50"/>
      <c r="G58" s="21"/>
      <c r="H58" s="21"/>
      <c r="I58" s="21"/>
      <c r="J58" s="21"/>
      <c r="K58" s="21"/>
      <c r="L58" s="20"/>
    </row>
    <row r="59" spans="3:12" ht="13.5" thickBot="1">
      <c r="C59" t="s">
        <v>114</v>
      </c>
      <c r="D59" s="111"/>
      <c r="E59" s="112" t="s">
        <v>113</v>
      </c>
      <c r="F59" s="112"/>
      <c r="G59" s="112"/>
      <c r="H59" s="112"/>
      <c r="I59" s="112" t="s">
        <v>112</v>
      </c>
      <c r="J59" s="112"/>
      <c r="K59" s="113"/>
      <c r="L59" s="20"/>
    </row>
    <row r="60" spans="1:12" s="1" customFormat="1" ht="12.75">
      <c r="A60"/>
      <c r="B60"/>
      <c r="C60"/>
      <c r="D60" s="165" t="s">
        <v>32</v>
      </c>
      <c r="E60" s="166"/>
      <c r="F60" s="167"/>
      <c r="G60" s="168">
        <f>SUM(F61)</f>
        <v>0</v>
      </c>
      <c r="H60" s="48">
        <v>110</v>
      </c>
      <c r="I60" s="169" t="s">
        <v>37</v>
      </c>
      <c r="J60" s="170"/>
      <c r="K60" s="171">
        <f>SUM(J61)</f>
        <v>0</v>
      </c>
      <c r="L60"/>
    </row>
    <row r="61" spans="1:12" s="47" customFormat="1" ht="12.75">
      <c r="A61"/>
      <c r="B61"/>
      <c r="C61"/>
      <c r="D61" s="172">
        <v>215</v>
      </c>
      <c r="E61" s="173" t="s">
        <v>45</v>
      </c>
      <c r="F61" s="48" t="s">
        <v>48</v>
      </c>
      <c r="G61" s="174"/>
      <c r="H61" s="48"/>
      <c r="I61" s="27" t="s">
        <v>49</v>
      </c>
      <c r="J61" s="184" t="s">
        <v>48</v>
      </c>
      <c r="K61" s="175"/>
      <c r="L61"/>
    </row>
    <row r="62" spans="4:12" ht="12.75">
      <c r="D62" s="176" t="s">
        <v>33</v>
      </c>
      <c r="E62" s="27"/>
      <c r="F62" s="27"/>
      <c r="G62" s="171">
        <f>SUM(F63:F67)</f>
        <v>0</v>
      </c>
      <c r="H62" s="177">
        <v>120</v>
      </c>
      <c r="I62" s="169" t="s">
        <v>62</v>
      </c>
      <c r="J62" s="186" t="s">
        <v>119</v>
      </c>
      <c r="K62" s="171">
        <f>L52</f>
        <v>0</v>
      </c>
      <c r="L62" s="1"/>
    </row>
    <row r="63" spans="4:11" ht="12.75">
      <c r="D63" s="172">
        <v>300</v>
      </c>
      <c r="E63" s="27" t="s">
        <v>80</v>
      </c>
      <c r="F63" s="48" t="s">
        <v>48</v>
      </c>
      <c r="G63" s="174"/>
      <c r="H63" s="48">
        <v>130</v>
      </c>
      <c r="I63" s="169" t="s">
        <v>63</v>
      </c>
      <c r="J63" s="185" t="s">
        <v>48</v>
      </c>
      <c r="K63" s="171">
        <f>SUM(J63)</f>
        <v>0</v>
      </c>
    </row>
    <row r="64" spans="1:12" s="1" customFormat="1" ht="12.75">
      <c r="A64"/>
      <c r="B64"/>
      <c r="C64"/>
      <c r="D64" s="172">
        <v>511</v>
      </c>
      <c r="E64" s="173" t="s">
        <v>67</v>
      </c>
      <c r="F64" s="48" t="s">
        <v>48</v>
      </c>
      <c r="G64" s="174"/>
      <c r="H64" s="48">
        <v>140</v>
      </c>
      <c r="I64" s="173" t="s">
        <v>64</v>
      </c>
      <c r="J64" s="185" t="s">
        <v>48</v>
      </c>
      <c r="K64" s="171">
        <f>SUM(J64)</f>
        <v>0</v>
      </c>
      <c r="L64" s="47"/>
    </row>
    <row r="65" spans="4:11" ht="12.75">
      <c r="D65" s="172">
        <v>5121</v>
      </c>
      <c r="E65" s="173" t="s">
        <v>46</v>
      </c>
      <c r="F65" s="48" t="s">
        <v>48</v>
      </c>
      <c r="G65" s="174"/>
      <c r="H65" s="48">
        <v>150</v>
      </c>
      <c r="I65" s="169" t="s">
        <v>65</v>
      </c>
      <c r="J65" s="185" t="s">
        <v>48</v>
      </c>
      <c r="K65" s="171">
        <f>SUM(J65)</f>
        <v>0</v>
      </c>
    </row>
    <row r="66" spans="4:11" ht="12.75">
      <c r="D66" s="172">
        <v>5122</v>
      </c>
      <c r="E66" s="173" t="s">
        <v>47</v>
      </c>
      <c r="F66" s="48" t="s">
        <v>48</v>
      </c>
      <c r="G66" s="174"/>
      <c r="H66" s="48"/>
      <c r="I66" s="169"/>
      <c r="J66" s="178"/>
      <c r="K66" s="174"/>
    </row>
    <row r="67" spans="4:11" ht="12.75">
      <c r="D67" s="172">
        <v>531</v>
      </c>
      <c r="E67" s="173" t="s">
        <v>56</v>
      </c>
      <c r="F67" s="48" t="s">
        <v>48</v>
      </c>
      <c r="G67" s="174"/>
      <c r="H67" s="27"/>
      <c r="I67" s="169" t="s">
        <v>34</v>
      </c>
      <c r="J67" s="170"/>
      <c r="K67" s="171">
        <f>SUM(J68:J71)</f>
        <v>0</v>
      </c>
    </row>
    <row r="68" spans="4:11" ht="12.75">
      <c r="D68" s="176" t="s">
        <v>36</v>
      </c>
      <c r="E68" s="169"/>
      <c r="F68" s="169"/>
      <c r="G68" s="171">
        <f>SUM(F69:F71)</f>
        <v>0</v>
      </c>
      <c r="H68" s="177">
        <v>160</v>
      </c>
      <c r="I68" s="179" t="s">
        <v>68</v>
      </c>
      <c r="J68" s="48" t="s">
        <v>48</v>
      </c>
      <c r="K68" s="180"/>
    </row>
    <row r="69" spans="4:11" ht="12.75">
      <c r="D69" s="172">
        <v>410</v>
      </c>
      <c r="E69" s="179" t="s">
        <v>60</v>
      </c>
      <c r="F69" s="48" t="s">
        <v>48</v>
      </c>
      <c r="G69" s="174"/>
      <c r="H69" s="48">
        <v>401</v>
      </c>
      <c r="I69" s="179" t="s">
        <v>69</v>
      </c>
      <c r="J69" s="48" t="s">
        <v>48</v>
      </c>
      <c r="K69" s="180"/>
    </row>
    <row r="70" spans="4:11" ht="12.75">
      <c r="D70" s="172">
        <v>441</v>
      </c>
      <c r="E70" s="173" t="s">
        <v>61</v>
      </c>
      <c r="F70" s="48" t="s">
        <v>48</v>
      </c>
      <c r="G70" s="174"/>
      <c r="H70" s="48">
        <v>430</v>
      </c>
      <c r="I70" s="173" t="s">
        <v>70</v>
      </c>
      <c r="J70" s="48" t="s">
        <v>48</v>
      </c>
      <c r="K70" s="174"/>
    </row>
    <row r="71" spans="4:11" ht="13.5" thickBot="1">
      <c r="D71" s="181">
        <v>486</v>
      </c>
      <c r="E71" s="182" t="s">
        <v>66</v>
      </c>
      <c r="F71" s="80" t="s">
        <v>48</v>
      </c>
      <c r="G71" s="183"/>
      <c r="H71" s="182">
        <v>487</v>
      </c>
      <c r="I71" s="182" t="s">
        <v>71</v>
      </c>
      <c r="J71" s="80" t="s">
        <v>48</v>
      </c>
      <c r="K71" s="183"/>
    </row>
    <row r="72" spans="4:11" ht="13.5" thickBot="1">
      <c r="D72" s="102"/>
      <c r="E72" s="103"/>
      <c r="F72" s="104" t="s">
        <v>55</v>
      </c>
      <c r="G72" s="162">
        <f>G60+G62+G68</f>
        <v>0</v>
      </c>
      <c r="H72" s="77"/>
      <c r="I72" s="77"/>
      <c r="J72" s="81" t="s">
        <v>35</v>
      </c>
      <c r="K72" s="163">
        <f>K60+K62+K63+K64+K65+K67</f>
        <v>0</v>
      </c>
    </row>
    <row r="74" spans="4:11" ht="12.75">
      <c r="D74" s="164" t="s">
        <v>118</v>
      </c>
      <c r="E74" s="164"/>
      <c r="F74" s="164"/>
      <c r="G74" s="164"/>
      <c r="H74" s="164"/>
      <c r="I74" s="164"/>
      <c r="J74" s="164"/>
      <c r="K74" s="164"/>
    </row>
    <row r="76" spans="3:6" ht="12.75">
      <c r="C76" s="114"/>
      <c r="D76" s="114"/>
      <c r="E76" s="114"/>
      <c r="F76" s="114"/>
    </row>
  </sheetData>
  <sheetProtection/>
  <mergeCells count="10">
    <mergeCell ref="C76:F76"/>
    <mergeCell ref="A2:L2"/>
    <mergeCell ref="A48:E48"/>
    <mergeCell ref="A55:E55"/>
    <mergeCell ref="A3:L3"/>
    <mergeCell ref="G6:J6"/>
    <mergeCell ref="C29:D29"/>
    <mergeCell ref="I52:K52"/>
    <mergeCell ref="A4:L4"/>
    <mergeCell ref="D74:K74"/>
  </mergeCells>
  <printOptions horizontalCentered="1" verticalCentered="1"/>
  <pageMargins left="0.3937007874015748" right="0.3937007874015748" top="0.1968503937007874" bottom="0.1968503937007874" header="0.5118110236220472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J41" sqref="J40:J41"/>
    </sheetView>
  </sheetViews>
  <sheetFormatPr defaultColWidth="11.421875" defaultRowHeight="12.75"/>
  <cols>
    <col min="1" max="1" width="19.00390625" style="0" bestFit="1" customWidth="1"/>
    <col min="4" max="5" width="6.00390625" style="0" customWidth="1"/>
    <col min="6" max="6" width="14.7109375" style="0" bestFit="1" customWidth="1"/>
  </cols>
  <sheetData>
    <row r="2" spans="1:8" ht="12.75">
      <c r="A2" s="128"/>
      <c r="B2" s="128"/>
      <c r="C2" s="128"/>
      <c r="D2" s="128"/>
      <c r="E2" s="128"/>
      <c r="F2" s="128"/>
      <c r="G2" s="128"/>
      <c r="H2" s="44"/>
    </row>
    <row r="3" spans="1:8" ht="12.75">
      <c r="A3" s="43"/>
      <c r="B3" s="43"/>
      <c r="C3" s="43"/>
      <c r="D3" s="43"/>
      <c r="E3" s="43"/>
      <c r="F3" s="43"/>
      <c r="G3" s="43"/>
      <c r="H3" s="44"/>
    </row>
    <row r="4" spans="1:10" ht="12.75">
      <c r="A4" s="33"/>
      <c r="B4" s="33"/>
      <c r="C4" s="34"/>
      <c r="D4" s="33"/>
      <c r="E4" s="33"/>
      <c r="F4" s="33"/>
      <c r="G4" s="45"/>
      <c r="H4" s="33"/>
      <c r="J4" s="30"/>
    </row>
    <row r="5" spans="1:8" ht="12.75">
      <c r="A5" s="33"/>
      <c r="B5" s="33"/>
      <c r="C5" s="34"/>
      <c r="D5" s="33"/>
      <c r="E5" s="33"/>
      <c r="F5" s="33"/>
      <c r="G5" s="45"/>
      <c r="H5" s="33"/>
    </row>
    <row r="6" spans="1:8" ht="12.75">
      <c r="A6" s="33"/>
      <c r="B6" s="33"/>
      <c r="C6" s="34"/>
      <c r="D6" s="33"/>
      <c r="E6" s="33"/>
      <c r="F6" s="33"/>
      <c r="G6" s="45"/>
      <c r="H6" s="33"/>
    </row>
    <row r="7" spans="1:8" ht="12.75">
      <c r="A7" s="44"/>
      <c r="B7" s="44"/>
      <c r="C7" s="34"/>
      <c r="D7" s="33"/>
      <c r="E7" s="33"/>
      <c r="F7" s="33"/>
      <c r="G7" s="45"/>
      <c r="H7" s="34"/>
    </row>
    <row r="8" spans="1:8" ht="12.75">
      <c r="A8" s="44"/>
      <c r="B8" s="44"/>
      <c r="C8" s="34"/>
      <c r="D8" s="33"/>
      <c r="E8" s="33"/>
      <c r="F8" s="44"/>
      <c r="G8" s="46"/>
      <c r="H8" s="33"/>
    </row>
    <row r="9" spans="1:8" ht="12.75">
      <c r="A9" s="33"/>
      <c r="B9" s="33"/>
      <c r="C9" s="34"/>
      <c r="D9" s="33"/>
      <c r="E9" s="33"/>
      <c r="F9" s="44"/>
      <c r="G9" s="46"/>
      <c r="H9" s="33"/>
    </row>
    <row r="10" spans="1:8" ht="12.75">
      <c r="A10" s="33"/>
      <c r="B10" s="33"/>
      <c r="C10" s="34"/>
      <c r="D10" s="33"/>
      <c r="E10" s="33"/>
      <c r="F10" s="44"/>
      <c r="G10" s="46"/>
      <c r="H10" s="33"/>
    </row>
    <row r="11" spans="1:8" ht="12.75">
      <c r="A11" s="44"/>
      <c r="B11" s="44"/>
      <c r="C11" s="34"/>
      <c r="D11" s="33"/>
      <c r="E11" s="33"/>
      <c r="F11" s="33"/>
      <c r="G11" s="45"/>
      <c r="H11" s="33"/>
    </row>
    <row r="12" spans="1:8" ht="12.75">
      <c r="A12" s="44"/>
      <c r="B12" s="44"/>
      <c r="C12" s="34"/>
      <c r="D12" s="33"/>
      <c r="E12" s="33"/>
      <c r="F12" s="33"/>
      <c r="G12" s="45"/>
      <c r="H12" s="33"/>
    </row>
    <row r="13" spans="1:8" ht="12.75">
      <c r="A13" s="44"/>
      <c r="B13" s="44"/>
      <c r="C13" s="34"/>
      <c r="D13" s="33"/>
      <c r="E13" s="33"/>
      <c r="F13" s="33"/>
      <c r="G13" s="45"/>
      <c r="H13" s="33"/>
    </row>
    <row r="14" spans="1:8" ht="12.75">
      <c r="A14" s="44"/>
      <c r="B14" s="44"/>
      <c r="C14" s="34"/>
      <c r="D14" s="33"/>
      <c r="E14" s="33"/>
      <c r="F14" s="33"/>
      <c r="G14" s="45"/>
      <c r="H14" s="33"/>
    </row>
    <row r="15" spans="1:8" ht="12.75">
      <c r="A15" s="33"/>
      <c r="B15" s="33"/>
      <c r="C15" s="34"/>
      <c r="D15" s="33"/>
      <c r="E15" s="33"/>
      <c r="F15" s="33"/>
      <c r="G15" s="45"/>
      <c r="H15" s="33"/>
    </row>
    <row r="16" spans="1:8" ht="12.75">
      <c r="A16" s="33"/>
      <c r="B16" s="33"/>
      <c r="C16" s="34"/>
      <c r="D16" s="33"/>
      <c r="E16" s="33"/>
      <c r="F16" s="33"/>
      <c r="G16" s="45"/>
      <c r="H16" s="33"/>
    </row>
    <row r="17" spans="1:7" ht="12.75">
      <c r="A17" s="37"/>
      <c r="B17" s="37"/>
      <c r="C17" s="37"/>
      <c r="D17" s="37"/>
      <c r="E17" s="37"/>
      <c r="F17" s="32"/>
      <c r="G17" s="36"/>
    </row>
    <row r="18" spans="1:7" ht="12.75">
      <c r="A18" s="32"/>
      <c r="B18" s="32"/>
      <c r="C18" s="32"/>
      <c r="D18" s="32"/>
      <c r="E18" s="32"/>
      <c r="F18" s="35"/>
      <c r="G18" s="36"/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culture</dc:creator>
  <cp:keywords/>
  <dc:description/>
  <cp:lastModifiedBy>Camille GAUJARD</cp:lastModifiedBy>
  <cp:lastPrinted>2019-12-12T18:40:38Z</cp:lastPrinted>
  <dcterms:created xsi:type="dcterms:W3CDTF">2011-11-11T21:18:46Z</dcterms:created>
  <dcterms:modified xsi:type="dcterms:W3CDTF">2022-09-09T08:49:03Z</dcterms:modified>
  <cp:category/>
  <cp:version/>
  <cp:contentType/>
  <cp:contentStatus/>
</cp:coreProperties>
</file>